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740" yWindow="1815" windowWidth="15480" windowHeight="5655" tabRatio="788"/>
  </bookViews>
  <sheets>
    <sheet name="Sch 2" sheetId="18" r:id="rId1"/>
    <sheet name="Sch 2 cont'd" sheetId="19" r:id="rId2"/>
    <sheet name="Sch 2 con't" sheetId="20" r:id="rId3"/>
  </sheets>
  <definedNames>
    <definedName name="_xlnm.Print_Area" localSheetId="0">'Sch 2'!$A$1:$K$45</definedName>
    <definedName name="_xlnm.Print_Area" localSheetId="2">'Sch 2 con''t'!$A$1:$K$23</definedName>
    <definedName name="_xlnm.Print_Area" localSheetId="1">'Sch 2 cont''d'!$A$1:$M$35</definedName>
  </definedNames>
  <calcPr calcId="125725"/>
</workbook>
</file>

<file path=xl/calcChain.xml><?xml version="1.0" encoding="utf-8"?>
<calcChain xmlns="http://schemas.openxmlformats.org/spreadsheetml/2006/main">
  <c r="J29" i="19"/>
  <c r="H29"/>
  <c r="F29"/>
  <c r="D29"/>
  <c r="C29"/>
  <c r="F24"/>
  <c r="D24"/>
  <c r="C24"/>
</calcChain>
</file>

<file path=xl/sharedStrings.xml><?xml version="1.0" encoding="utf-8"?>
<sst xmlns="http://schemas.openxmlformats.org/spreadsheetml/2006/main" count="170" uniqueCount="91">
  <si>
    <t>Name of Designated Agent</t>
  </si>
  <si>
    <t>Tax Year Ending</t>
  </si>
  <si>
    <t>_________</t>
  </si>
  <si>
    <t>Fiscalized Y/N</t>
  </si>
  <si>
    <t>Taxpayer Identification Number (FEIN/SSN)</t>
  </si>
  <si>
    <t>________</t>
  </si>
  <si>
    <t>Description</t>
  </si>
  <si>
    <t>Combined Group Report</t>
  </si>
  <si>
    <t>Designated Agent</t>
  </si>
  <si>
    <t>Member 1</t>
  </si>
  <si>
    <t>Member 2</t>
  </si>
  <si>
    <t>Member 3</t>
  </si>
  <si>
    <t>Member 5</t>
  </si>
  <si>
    <t xml:space="preserve">Schedule 2 </t>
  </si>
  <si>
    <t>Apportionment Factors Computation</t>
  </si>
  <si>
    <t>Property Factor Computation</t>
  </si>
  <si>
    <t>Numerator:   District  Property</t>
  </si>
  <si>
    <t>Beginning Inventory</t>
  </si>
  <si>
    <t>Beginning Real &amp; Tangible Personal Property</t>
  </si>
  <si>
    <t>Total Beginning Owned Property - District</t>
  </si>
  <si>
    <t>Ending Inventory</t>
  </si>
  <si>
    <t>Ending Real &amp; Tangible Personal Property</t>
  </si>
  <si>
    <t>Total Ending Owned Property - District</t>
  </si>
  <si>
    <t>District Rent Expense</t>
  </si>
  <si>
    <t>Net District Rent Expense Capitalized X  8</t>
  </si>
  <si>
    <t xml:space="preserve">Total  Owned  &amp;  Rented  Property -   District </t>
  </si>
  <si>
    <t>(Average  Property  + Capitalized  Rents)</t>
  </si>
  <si>
    <t>Denominator:   Everywhere  Property</t>
  </si>
  <si>
    <t>Total Beginning Owned Property - Everywhere</t>
  </si>
  <si>
    <t>Total Ending Owned Property - Everywhere</t>
  </si>
  <si>
    <t>Everywhere Rent Expense</t>
  </si>
  <si>
    <t>Net Everywhere Rent Expense Capitalized X  8</t>
  </si>
  <si>
    <t xml:space="preserve">Total  Owned  &amp;  Rented  Property  -  Everywhere </t>
  </si>
  <si>
    <t>(Average  Property  +  Capitalized  Rents)</t>
  </si>
  <si>
    <r>
      <t xml:space="preserve">Total Owned &amp;  Rented Property – District, </t>
    </r>
    <r>
      <rPr>
        <i/>
        <sz val="10"/>
        <color theme="1"/>
        <rFont val="Times New Roman"/>
        <family val="1"/>
      </rPr>
      <t>Line 2</t>
    </r>
  </si>
  <si>
    <r>
      <t xml:space="preserve">District  Property  Factor, </t>
    </r>
    <r>
      <rPr>
        <i/>
        <sz val="10"/>
        <color theme="1"/>
        <rFont val="Times New Roman"/>
        <family val="1"/>
      </rPr>
      <t>Percentage of Line 5 divided by Line 6</t>
    </r>
  </si>
  <si>
    <t>Payroll Factor Computation</t>
  </si>
  <si>
    <t xml:space="preserve">Sales Factor Computation </t>
  </si>
  <si>
    <t>District Sales</t>
  </si>
  <si>
    <t>Sales delivered or shipped to District purchasers:</t>
  </si>
  <si>
    <t>From outside District</t>
  </si>
  <si>
    <t>From within District</t>
  </si>
  <si>
    <t xml:space="preserve">Sales shipped from within District to: </t>
  </si>
  <si>
    <t>The United States Government</t>
  </si>
  <si>
    <t>(a)</t>
  </si>
  <si>
    <t>(b)</t>
  </si>
  <si>
    <t>Less intercompany receipts</t>
  </si>
  <si>
    <t>(c)</t>
  </si>
  <si>
    <t>Total Sales - District</t>
  </si>
  <si>
    <t>Everywhere Sales</t>
  </si>
  <si>
    <t>Gross receipts, less returns and allowances</t>
  </si>
  <si>
    <t>Other gross receipts (rents, royalties, etc)</t>
  </si>
  <si>
    <t>(d)</t>
  </si>
  <si>
    <t>(e)</t>
  </si>
  <si>
    <t>(f)</t>
  </si>
  <si>
    <t>(g)</t>
  </si>
  <si>
    <t>Total Sales - Everywhere</t>
  </si>
  <si>
    <t>Multiplier</t>
  </si>
  <si>
    <t>Designated
Agent</t>
  </si>
  <si>
    <r>
      <t xml:space="preserve">Total Sales – District, </t>
    </r>
    <r>
      <rPr>
        <i/>
        <sz val="10"/>
        <color theme="1"/>
        <rFont val="Cambria"/>
        <family val="1"/>
      </rPr>
      <t>Line 14</t>
    </r>
  </si>
  <si>
    <t xml:space="preserve">                                                Continued  …(SCH. 2- Apportionment Factors Computation)</t>
  </si>
  <si>
    <r>
      <t xml:space="preserve">District Property Factor, </t>
    </r>
    <r>
      <rPr>
        <i/>
        <sz val="10"/>
        <color theme="1"/>
        <rFont val="Times New Roman"/>
        <family val="1"/>
      </rPr>
      <t>Line 7</t>
    </r>
  </si>
  <si>
    <t>Divider</t>
  </si>
  <si>
    <t xml:space="preserve">                                            Continued  …(SCH. 2- Apportionment Factors Computation)</t>
  </si>
  <si>
    <r>
      <rPr>
        <b/>
        <i/>
        <sz val="12"/>
        <color theme="1"/>
        <rFont val="Times New Roman"/>
        <family val="1"/>
      </rPr>
      <t xml:space="preserve">A Bank </t>
    </r>
    <r>
      <rPr>
        <b/>
        <sz val="12"/>
        <color theme="1"/>
        <rFont val="Times New Roman"/>
        <family val="1"/>
      </rPr>
      <t>Member 4</t>
    </r>
  </si>
  <si>
    <t>A  Bank Member 4 *</t>
  </si>
  <si>
    <t>Less: Intercompany   profits in beginning inventory</t>
  </si>
  <si>
    <t>Less: Intercompany Rents</t>
  </si>
  <si>
    <t>Less: Intercompany   profits in ending inventory</t>
  </si>
  <si>
    <t>Average Beginning Owned Property  plus 
Average Ending Owned Property divided by 2</t>
  </si>
  <si>
    <r>
      <t xml:space="preserve">District Payroll Factor, </t>
    </r>
    <r>
      <rPr>
        <i/>
        <sz val="10"/>
        <color theme="1"/>
        <rFont val="Cambria"/>
        <family val="1"/>
      </rPr>
      <t xml:space="preserve"> Line 10 divided by Line 11</t>
    </r>
  </si>
  <si>
    <r>
      <t xml:space="preserve">District Payroll Factor, </t>
    </r>
    <r>
      <rPr>
        <i/>
        <sz val="10"/>
        <color theme="1"/>
        <rFont val="Times New Roman"/>
        <family val="1"/>
      </rPr>
      <t>Line 12</t>
    </r>
  </si>
  <si>
    <t>* Financial Institutions will use Payroll &amp; Sales Factor receipts (Gross Income) only and they will divide by 2 and no double weighted Sales Factor</t>
  </si>
  <si>
    <r>
      <t xml:space="preserve">Total Owned &amp;  Rented Property - Everywhere, </t>
    </r>
    <r>
      <rPr>
        <i/>
        <sz val="10"/>
        <color theme="1"/>
        <rFont val="Times New Roman"/>
        <family val="1"/>
      </rPr>
      <t>Line 4</t>
    </r>
  </si>
  <si>
    <t>Everywhere Payroll: (Total Compensation paid or accrued)</t>
  </si>
  <si>
    <t xml:space="preserve">District Payroll:           (Total compensation paid or accrued)
                                   </t>
  </si>
  <si>
    <t>Total  Payroll  -  District  (Total Compensation paid or accrued)</t>
  </si>
  <si>
    <t>Total  Payroll  -  Everywhere (Total Compensation paid or accrued)</t>
  </si>
  <si>
    <t>Purchasers in a state where the entity making the sales is not taxable due to Public Law 86-272</t>
  </si>
  <si>
    <t xml:space="preserve">District Weighted Sales Factor, </t>
  </si>
  <si>
    <r>
      <t xml:space="preserve">Total Sales – Everywhere, </t>
    </r>
    <r>
      <rPr>
        <i/>
        <sz val="10"/>
        <color theme="1"/>
        <rFont val="Cambria"/>
        <family val="1"/>
      </rPr>
      <t>Line 16</t>
    </r>
  </si>
  <si>
    <r>
      <t xml:space="preserve">District Sales Factor, </t>
    </r>
    <r>
      <rPr>
        <i/>
        <sz val="10"/>
        <color theme="1"/>
        <rFont val="Cambria"/>
        <family val="1"/>
      </rPr>
      <t>Line17 divided by Line 18</t>
    </r>
  </si>
  <si>
    <t>Multiply Line 19 by Line 20</t>
  </si>
  <si>
    <r>
      <t xml:space="preserve">District Weighted Sales Factor, </t>
    </r>
    <r>
      <rPr>
        <i/>
        <sz val="10"/>
        <color theme="1"/>
        <rFont val="Times New Roman"/>
        <family val="1"/>
      </rPr>
      <t>Line 21</t>
    </r>
  </si>
  <si>
    <r>
      <t xml:space="preserve">Total Percent, </t>
    </r>
    <r>
      <rPr>
        <i/>
        <sz val="10"/>
        <color theme="1"/>
        <rFont val="Times New Roman"/>
        <family val="1"/>
      </rPr>
      <t>Add Line 24, 27, and 30</t>
    </r>
  </si>
  <si>
    <r>
      <rPr>
        <b/>
        <i/>
        <sz val="10"/>
        <color theme="1"/>
        <rFont val="Times New Roman"/>
        <family val="1"/>
      </rPr>
      <t xml:space="preserve">DISTRICT  APPORTIONMENT FACTOR                     </t>
    </r>
    <r>
      <rPr>
        <i/>
        <sz val="10"/>
        <color theme="1"/>
        <rFont val="Times New Roman"/>
        <family val="1"/>
      </rPr>
      <t>Divide Line 31 by Line 32</t>
    </r>
  </si>
  <si>
    <t>* *  Take the totals of each Apportionment Factor from the Combined Group Report column above ( lines 22-32) and enter them on the appropiate line and column of schedule F of the D-20</t>
  </si>
  <si>
    <t xml:space="preserve"> Name of Designated Agent</t>
  </si>
  <si>
    <r>
      <rPr>
        <b/>
        <i/>
        <sz val="11"/>
        <color theme="1"/>
        <rFont val="Times New Roman"/>
        <family val="1"/>
      </rPr>
      <t xml:space="preserve">A Bank </t>
    </r>
    <r>
      <rPr>
        <b/>
        <sz val="11"/>
        <color theme="1"/>
        <rFont val="Times New Roman"/>
        <family val="1"/>
      </rPr>
      <t>Member 4</t>
    </r>
  </si>
  <si>
    <t xml:space="preserve">         Taxpayer Identification Number (FEIN/SSN)</t>
  </si>
  <si>
    <t xml:space="preserve">Type of Entity: Fill in the respective columns if you ar a Corp, U/B
                           Financial Institution or Non-Nexus Mmeber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</si>
</sst>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#,##0.00;[Red]#,##0.00"/>
    <numFmt numFmtId="165" formatCode="0.0000%"/>
  </numFmts>
  <fonts count="20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Cambria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u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4" fillId="0" borderId="0" xfId="0" applyFont="1"/>
    <xf numFmtId="0" fontId="1" fillId="0" borderId="0" xfId="0" applyFont="1"/>
    <xf numFmtId="0" fontId="6" fillId="3" borderId="6" xfId="0" applyFont="1" applyFill="1" applyBorder="1" applyAlignment="1">
      <alignment horizontal="left" wrapText="1" indent="1"/>
    </xf>
    <xf numFmtId="0" fontId="2" fillId="3" borderId="6" xfId="0" applyFont="1" applyFill="1" applyBorder="1" applyAlignment="1">
      <alignment horizontal="right" wrapText="1"/>
    </xf>
    <xf numFmtId="6" fontId="2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3" fontId="6" fillId="3" borderId="6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center" wrapText="1"/>
    </xf>
    <xf numFmtId="10" fontId="6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 indent="1"/>
    </xf>
    <xf numFmtId="3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13" fillId="0" borderId="6" xfId="0" applyFont="1" applyBorder="1" applyAlignment="1">
      <alignment horizontal="left" wrapText="1" inden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left" wrapText="1" indent="1"/>
    </xf>
    <xf numFmtId="0" fontId="13" fillId="3" borderId="6" xfId="0" applyFont="1" applyFill="1" applyBorder="1" applyAlignment="1">
      <alignment horizontal="right" wrapText="1"/>
    </xf>
    <xf numFmtId="0" fontId="13" fillId="0" borderId="12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right" wrapText="1"/>
    </xf>
    <xf numFmtId="164" fontId="13" fillId="0" borderId="6" xfId="0" applyNumberFormat="1" applyFont="1" applyBorder="1" applyAlignment="1">
      <alignment horizontal="right" wrapText="1"/>
    </xf>
    <xf numFmtId="43" fontId="13" fillId="0" borderId="6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wrapText="1" indent="1"/>
    </xf>
    <xf numFmtId="0" fontId="12" fillId="2" borderId="6" xfId="0" applyFont="1" applyFill="1" applyBorder="1" applyAlignment="1">
      <alignment horizontal="left" wrapText="1" indent="1"/>
    </xf>
    <xf numFmtId="3" fontId="13" fillId="2" borderId="6" xfId="0" applyNumberFormat="1" applyFont="1" applyFill="1" applyBorder="1" applyAlignment="1">
      <alignment horizontal="right" wrapText="1"/>
    </xf>
    <xf numFmtId="43" fontId="13" fillId="2" borderId="6" xfId="0" applyNumberFormat="1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165" fontId="13" fillId="0" borderId="6" xfId="0" applyNumberFormat="1" applyFont="1" applyBorder="1" applyAlignment="1">
      <alignment horizontal="right" wrapText="1"/>
    </xf>
    <xf numFmtId="10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left" wrapText="1" indent="1"/>
    </xf>
    <xf numFmtId="0" fontId="8" fillId="2" borderId="6" xfId="0" applyFont="1" applyFill="1" applyBorder="1" applyAlignment="1">
      <alignment horizontal="left" wrapText="1" indent="1"/>
    </xf>
    <xf numFmtId="0" fontId="11" fillId="0" borderId="0" xfId="0" applyFont="1"/>
    <xf numFmtId="0" fontId="9" fillId="3" borderId="6" xfId="0" applyFont="1" applyFill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6" fillId="3" borderId="8" xfId="0" applyFont="1" applyFill="1" applyBorder="1" applyAlignment="1">
      <alignment horizontal="left" wrapText="1" indent="1"/>
    </xf>
    <xf numFmtId="0" fontId="6" fillId="3" borderId="4" xfId="0" applyFont="1" applyFill="1" applyBorder="1" applyAlignment="1">
      <alignment horizontal="left" wrapText="1" indent="1"/>
    </xf>
    <xf numFmtId="0" fontId="6" fillId="2" borderId="4" xfId="0" applyFont="1" applyFill="1" applyBorder="1" applyAlignment="1">
      <alignment horizontal="left" wrapText="1" indent="1"/>
    </xf>
    <xf numFmtId="0" fontId="17" fillId="2" borderId="6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top" wrapText="1"/>
    </xf>
    <xf numFmtId="6" fontId="2" fillId="0" borderId="12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10" fontId="6" fillId="2" borderId="4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6" fontId="2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5" fillId="2" borderId="12" xfId="0" applyFont="1" applyFill="1" applyBorder="1" applyAlignment="1">
      <alignment horizontal="left" wrapText="1" indent="1"/>
    </xf>
    <xf numFmtId="165" fontId="2" fillId="2" borderId="12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 indent="1"/>
    </xf>
    <xf numFmtId="10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wrapText="1" indent="1"/>
    </xf>
    <xf numFmtId="0" fontId="2" fillId="0" borderId="4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indent="1"/>
    </xf>
    <xf numFmtId="3" fontId="6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6" fillId="3" borderId="9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0" fontId="6" fillId="2" borderId="1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10" fontId="13" fillId="3" borderId="1" xfId="0" applyNumberFormat="1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wrapText="1"/>
    </xf>
    <xf numFmtId="165" fontId="13" fillId="2" borderId="10" xfId="0" applyNumberFormat="1" applyFont="1" applyFill="1" applyBorder="1" applyAlignment="1">
      <alignment horizontal="right" wrapText="1"/>
    </xf>
    <xf numFmtId="165" fontId="13" fillId="2" borderId="4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0" fontId="2" fillId="2" borderId="1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10" fontId="2" fillId="0" borderId="12" xfId="0" applyNumberFormat="1" applyFont="1" applyBorder="1" applyAlignment="1">
      <alignment horizontal="right" wrapText="1"/>
    </xf>
    <xf numFmtId="0" fontId="0" fillId="0" borderId="11" xfId="0" applyBorder="1"/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 indent="3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3" fontId="6" fillId="3" borderId="10" xfId="0" applyNumberFormat="1" applyFont="1" applyFill="1" applyBorder="1" applyAlignment="1">
      <alignment horizontal="right" wrapText="1"/>
    </xf>
    <xf numFmtId="3" fontId="6" fillId="3" borderId="4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9" fillId="3" borderId="10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left" wrapText="1" indent="3"/>
    </xf>
    <xf numFmtId="0" fontId="2" fillId="2" borderId="6" xfId="0" applyFont="1" applyFill="1" applyBorder="1" applyAlignment="1">
      <alignment horizontal="left" wrapText="1" indent="3"/>
    </xf>
    <xf numFmtId="0" fontId="2" fillId="2" borderId="1" xfId="0" applyFont="1" applyFill="1" applyBorder="1" applyAlignment="1">
      <alignment horizontal="left" wrapText="1" indent="3"/>
    </xf>
    <xf numFmtId="0" fontId="2" fillId="2" borderId="3" xfId="0" applyFont="1" applyFill="1" applyBorder="1" applyAlignment="1">
      <alignment horizontal="left" wrapText="1" indent="3"/>
    </xf>
    <xf numFmtId="0" fontId="2" fillId="2" borderId="2" xfId="0" applyFont="1" applyFill="1" applyBorder="1" applyAlignment="1">
      <alignment horizontal="left" wrapText="1" indent="3"/>
    </xf>
    <xf numFmtId="0" fontId="2" fillId="2" borderId="1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165" fontId="13" fillId="2" borderId="10" xfId="0" applyNumberFormat="1" applyFont="1" applyFill="1" applyBorder="1" applyAlignment="1">
      <alignment horizontal="right" wrapText="1"/>
    </xf>
    <xf numFmtId="165" fontId="13" fillId="2" borderId="4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43" fontId="13" fillId="0" borderId="10" xfId="0" applyNumberFormat="1" applyFont="1" applyBorder="1" applyAlignment="1">
      <alignment horizontal="right" wrapText="1"/>
    </xf>
    <xf numFmtId="43" fontId="13" fillId="0" borderId="4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13" fillId="0" borderId="3" xfId="0" applyNumberFormat="1" applyFont="1" applyBorder="1" applyAlignment="1">
      <alignment horizontal="right" wrapText="1"/>
    </xf>
    <xf numFmtId="10" fontId="13" fillId="3" borderId="1" xfId="0" applyNumberFormat="1" applyFont="1" applyFill="1" applyBorder="1" applyAlignment="1">
      <alignment horizontal="right" wrapText="1"/>
    </xf>
    <xf numFmtId="10" fontId="13" fillId="3" borderId="3" xfId="0" applyNumberFormat="1" applyFont="1" applyFill="1" applyBorder="1" applyAlignment="1">
      <alignment horizontal="right" wrapText="1"/>
    </xf>
    <xf numFmtId="6" fontId="2" fillId="0" borderId="1" xfId="0" applyNumberFormat="1" applyFont="1" applyBorder="1" applyAlignment="1">
      <alignment horizontal="right" wrapText="1"/>
    </xf>
    <xf numFmtId="6" fontId="2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left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10" fontId="2" fillId="0" borderId="12" xfId="0" applyNumberFormat="1" applyFont="1" applyBorder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0" fontId="2" fillId="2" borderId="1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219087</xdr:colOff>
      <xdr:row>49</xdr:row>
      <xdr:rowOff>182879</xdr:rowOff>
    </xdr:from>
    <xdr:to>
      <xdr:col>12</xdr:col>
      <xdr:colOff>561973</xdr:colOff>
      <xdr:row>50</xdr:row>
      <xdr:rowOff>38098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12649212" y="11117579"/>
          <a:ext cx="342886" cy="457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Normal="100" workbookViewId="0">
      <selection activeCell="B11" sqref="B11"/>
    </sheetView>
  </sheetViews>
  <sheetFormatPr defaultRowHeight="15"/>
  <cols>
    <col min="1" max="1" width="3.7109375" customWidth="1"/>
    <col min="2" max="2" width="53.85546875" customWidth="1"/>
    <col min="3" max="3" width="16.28515625" customWidth="1"/>
    <col min="4" max="4" width="16.5703125" customWidth="1"/>
    <col min="5" max="9" width="13.7109375" customWidth="1"/>
  </cols>
  <sheetData>
    <row r="2" spans="1:11" ht="23.25" customHeight="1">
      <c r="A2" s="136" t="s">
        <v>13</v>
      </c>
      <c r="B2" s="136"/>
      <c r="C2" s="136"/>
      <c r="D2" s="136"/>
      <c r="E2" s="136"/>
      <c r="F2" s="136"/>
      <c r="G2" s="136"/>
      <c r="H2" s="136"/>
      <c r="I2" s="136"/>
    </row>
    <row r="3" spans="1:11" ht="23.25" customHeight="1" thickBot="1">
      <c r="A3" s="137" t="s">
        <v>14</v>
      </c>
      <c r="B3" s="137"/>
      <c r="C3" s="137"/>
      <c r="D3" s="137"/>
      <c r="E3" s="137"/>
      <c r="F3" s="137"/>
      <c r="G3" s="137"/>
      <c r="H3" s="137"/>
      <c r="I3" s="137"/>
      <c r="J3" s="117"/>
    </row>
    <row r="4" spans="1:11" s="1" customFormat="1" ht="13.5" customHeight="1" thickBot="1">
      <c r="A4" s="138" t="s">
        <v>0</v>
      </c>
      <c r="B4" s="139"/>
      <c r="C4" s="111"/>
      <c r="D4" s="118" t="s">
        <v>1</v>
      </c>
      <c r="E4" s="142" t="s">
        <v>2</v>
      </c>
      <c r="F4" s="142"/>
      <c r="G4" s="142" t="s">
        <v>3</v>
      </c>
      <c r="H4" s="142" t="s">
        <v>2</v>
      </c>
      <c r="I4" s="113"/>
      <c r="J4" s="79"/>
      <c r="K4" s="79"/>
    </row>
    <row r="5" spans="1:11" s="1" customFormat="1" ht="28.5" customHeight="1" thickBot="1">
      <c r="A5" s="140" t="s">
        <v>90</v>
      </c>
      <c r="B5" s="141"/>
      <c r="C5" s="83"/>
      <c r="D5" s="52" t="s">
        <v>2</v>
      </c>
      <c r="E5" s="116" t="s">
        <v>2</v>
      </c>
      <c r="F5" s="116" t="s">
        <v>2</v>
      </c>
      <c r="G5" s="116" t="s">
        <v>2</v>
      </c>
      <c r="H5" s="116" t="s">
        <v>2</v>
      </c>
      <c r="I5" s="116" t="s">
        <v>2</v>
      </c>
    </row>
    <row r="6" spans="1:11" s="1" customFormat="1" ht="32.25" customHeight="1" thickBot="1">
      <c r="A6" s="126" t="s">
        <v>6</v>
      </c>
      <c r="B6" s="128"/>
      <c r="C6" s="96" t="s">
        <v>7</v>
      </c>
      <c r="D6" s="96" t="s">
        <v>8</v>
      </c>
      <c r="E6" s="81" t="s">
        <v>9</v>
      </c>
      <c r="F6" s="81" t="s">
        <v>10</v>
      </c>
      <c r="G6" s="81" t="s">
        <v>11</v>
      </c>
      <c r="H6" s="81" t="s">
        <v>88</v>
      </c>
      <c r="I6" s="81" t="s">
        <v>12</v>
      </c>
    </row>
    <row r="7" spans="1:11" s="1" customFormat="1" ht="15" customHeight="1" thickBot="1">
      <c r="A7" s="133" t="s">
        <v>89</v>
      </c>
      <c r="B7" s="134"/>
      <c r="C7" s="135"/>
      <c r="D7" s="51" t="s">
        <v>2</v>
      </c>
      <c r="E7" s="51" t="s">
        <v>2</v>
      </c>
      <c r="F7" s="51" t="s">
        <v>5</v>
      </c>
      <c r="G7" s="51" t="s">
        <v>5</v>
      </c>
      <c r="H7" s="51" t="s">
        <v>2</v>
      </c>
      <c r="I7" s="53" t="s">
        <v>5</v>
      </c>
    </row>
    <row r="8" spans="1:11" s="1" customFormat="1" ht="28.5" customHeight="1" thickBot="1">
      <c r="A8" s="126" t="s">
        <v>15</v>
      </c>
      <c r="B8" s="127"/>
      <c r="C8" s="127"/>
      <c r="D8" s="127"/>
      <c r="E8" s="127"/>
      <c r="F8" s="127"/>
      <c r="G8" s="127"/>
      <c r="H8" s="127"/>
      <c r="I8" s="128"/>
    </row>
    <row r="9" spans="1:11" s="1" customFormat="1" ht="13.5" thickBot="1">
      <c r="A9" s="90">
        <v>1</v>
      </c>
      <c r="B9" s="6" t="s">
        <v>16</v>
      </c>
      <c r="C9" s="76"/>
      <c r="D9" s="7"/>
      <c r="E9" s="7"/>
      <c r="F9" s="7"/>
      <c r="G9" s="7"/>
      <c r="H9" s="7"/>
      <c r="I9" s="7"/>
    </row>
    <row r="10" spans="1:11" s="1" customFormat="1" ht="15" customHeight="1" thickBot="1">
      <c r="A10" s="57"/>
      <c r="B10" s="46" t="s">
        <v>17</v>
      </c>
      <c r="C10" s="58">
        <v>133500</v>
      </c>
      <c r="D10" s="54">
        <v>68500</v>
      </c>
      <c r="E10" s="8">
        <v>65000</v>
      </c>
      <c r="F10" s="8">
        <v>0</v>
      </c>
      <c r="G10" s="8">
        <v>0</v>
      </c>
      <c r="H10" s="8">
        <v>0</v>
      </c>
      <c r="I10" s="8">
        <v>0</v>
      </c>
    </row>
    <row r="11" spans="1:11" s="1" customFormat="1" ht="13.5" thickBot="1">
      <c r="A11" s="57"/>
      <c r="B11" s="70" t="s">
        <v>66</v>
      </c>
      <c r="C11" s="73">
        <v>-7000</v>
      </c>
      <c r="D11" s="105">
        <v>-7000</v>
      </c>
      <c r="E11" s="3">
        <v>0</v>
      </c>
      <c r="F11" s="3">
        <v>0</v>
      </c>
      <c r="G11" s="3">
        <v>0</v>
      </c>
      <c r="H11" s="3">
        <v>0</v>
      </c>
      <c r="I11" s="3"/>
    </row>
    <row r="12" spans="1:11" s="1" customFormat="1" ht="15" customHeight="1" thickBot="1">
      <c r="A12" s="57"/>
      <c r="B12" s="47" t="s">
        <v>18</v>
      </c>
      <c r="C12" s="73">
        <v>715000</v>
      </c>
      <c r="D12" s="55">
        <v>615000</v>
      </c>
      <c r="E12" s="9">
        <v>100000</v>
      </c>
      <c r="F12" s="10">
        <v>0</v>
      </c>
      <c r="G12" s="10">
        <v>0</v>
      </c>
      <c r="H12" s="10">
        <v>0</v>
      </c>
      <c r="I12" s="10">
        <v>0</v>
      </c>
    </row>
    <row r="13" spans="1:11" s="1" customFormat="1" ht="15" customHeight="1" thickBot="1">
      <c r="A13" s="57"/>
      <c r="B13" s="47" t="s">
        <v>19</v>
      </c>
      <c r="C13" s="73">
        <v>841500</v>
      </c>
      <c r="D13" s="55">
        <v>676500</v>
      </c>
      <c r="E13" s="9">
        <v>165000</v>
      </c>
      <c r="F13" s="10">
        <v>0</v>
      </c>
      <c r="G13" s="10">
        <v>0</v>
      </c>
      <c r="H13" s="10">
        <v>0</v>
      </c>
      <c r="I13" s="10">
        <v>0</v>
      </c>
    </row>
    <row r="14" spans="1:11" s="1" customFormat="1" ht="15" customHeight="1" thickBot="1">
      <c r="A14" s="57"/>
      <c r="B14" s="47" t="s">
        <v>20</v>
      </c>
      <c r="C14" s="73">
        <v>157000</v>
      </c>
      <c r="D14" s="55">
        <v>78000</v>
      </c>
      <c r="E14" s="9">
        <v>79000</v>
      </c>
      <c r="F14" s="10">
        <v>0</v>
      </c>
      <c r="G14" s="10">
        <v>0</v>
      </c>
      <c r="H14" s="10">
        <v>0</v>
      </c>
      <c r="I14" s="10">
        <v>0</v>
      </c>
    </row>
    <row r="15" spans="1:11" s="1" customFormat="1" ht="15" customHeight="1" thickBot="1">
      <c r="A15" s="57"/>
      <c r="B15" s="47" t="s">
        <v>68</v>
      </c>
      <c r="C15" s="73">
        <v>-10000</v>
      </c>
      <c r="D15" s="105">
        <v>-10000</v>
      </c>
      <c r="E15" s="3">
        <v>0</v>
      </c>
      <c r="F15" s="10">
        <v>0</v>
      </c>
      <c r="G15" s="10">
        <v>0</v>
      </c>
      <c r="H15" s="10">
        <v>0</v>
      </c>
      <c r="I15" s="10">
        <v>0</v>
      </c>
    </row>
    <row r="16" spans="1:11" s="1" customFormat="1" ht="15" customHeight="1" thickBot="1">
      <c r="A16" s="57"/>
      <c r="B16" s="47" t="s">
        <v>21</v>
      </c>
      <c r="C16" s="73">
        <v>1550000</v>
      </c>
      <c r="D16" s="55">
        <v>650000</v>
      </c>
      <c r="E16" s="9">
        <v>900000</v>
      </c>
      <c r="F16" s="10">
        <v>0</v>
      </c>
      <c r="G16" s="10">
        <v>0</v>
      </c>
      <c r="H16" s="10">
        <v>0</v>
      </c>
      <c r="I16" s="10">
        <v>0</v>
      </c>
    </row>
    <row r="17" spans="1:9" s="1" customFormat="1" ht="15" customHeight="1" thickBot="1">
      <c r="A17" s="57"/>
      <c r="B17" s="47" t="s">
        <v>22</v>
      </c>
      <c r="C17" s="73">
        <v>1697000</v>
      </c>
      <c r="D17" s="55">
        <v>718000</v>
      </c>
      <c r="E17" s="9">
        <v>979000</v>
      </c>
      <c r="F17" s="10">
        <v>0</v>
      </c>
      <c r="G17" s="10">
        <v>0</v>
      </c>
      <c r="H17" s="10">
        <v>0</v>
      </c>
      <c r="I17" s="10">
        <v>0</v>
      </c>
    </row>
    <row r="18" spans="1:9" s="1" customFormat="1" ht="24.75" customHeight="1" thickBot="1">
      <c r="A18" s="57"/>
      <c r="B18" s="47" t="s">
        <v>69</v>
      </c>
      <c r="C18" s="73">
        <v>1269250</v>
      </c>
      <c r="D18" s="55">
        <v>697250</v>
      </c>
      <c r="E18" s="9">
        <v>572000</v>
      </c>
      <c r="F18" s="10">
        <v>0</v>
      </c>
      <c r="G18" s="10">
        <v>0</v>
      </c>
      <c r="H18" s="10">
        <v>0</v>
      </c>
      <c r="I18" s="10">
        <v>0</v>
      </c>
    </row>
    <row r="19" spans="1:9" s="1" customFormat="1" ht="15" customHeight="1" thickBot="1">
      <c r="A19" s="57"/>
      <c r="B19" s="47" t="s">
        <v>23</v>
      </c>
      <c r="C19" s="73">
        <v>29800</v>
      </c>
      <c r="D19" s="55">
        <v>4800</v>
      </c>
      <c r="E19" s="9">
        <v>25000</v>
      </c>
      <c r="F19" s="10">
        <v>0</v>
      </c>
      <c r="G19" s="10">
        <v>0</v>
      </c>
      <c r="H19" s="10">
        <v>0</v>
      </c>
      <c r="I19" s="10">
        <v>0</v>
      </c>
    </row>
    <row r="20" spans="1:9" s="1" customFormat="1" ht="13.5" thickBot="1">
      <c r="A20" s="57"/>
      <c r="B20" s="70" t="s">
        <v>67</v>
      </c>
      <c r="C20" s="73">
        <v>-15000</v>
      </c>
      <c r="D20" s="55"/>
      <c r="E20" s="9">
        <v>-15000</v>
      </c>
      <c r="F20" s="10">
        <v>0</v>
      </c>
      <c r="G20" s="10">
        <v>0</v>
      </c>
      <c r="H20" s="10">
        <v>0</v>
      </c>
      <c r="I20" s="10">
        <v>0</v>
      </c>
    </row>
    <row r="21" spans="1:9" s="1" customFormat="1" ht="15" customHeight="1" thickBot="1">
      <c r="A21" s="57"/>
      <c r="B21" s="47" t="s">
        <v>24</v>
      </c>
      <c r="C21" s="73">
        <v>118400</v>
      </c>
      <c r="D21" s="55">
        <v>38400</v>
      </c>
      <c r="E21" s="9">
        <v>80000</v>
      </c>
      <c r="F21" s="10">
        <v>0</v>
      </c>
      <c r="G21" s="10">
        <v>0</v>
      </c>
      <c r="H21" s="10">
        <v>0</v>
      </c>
      <c r="I21" s="10">
        <v>0</v>
      </c>
    </row>
    <row r="22" spans="1:9" s="1" customFormat="1" ht="12.75">
      <c r="A22" s="122">
        <v>2</v>
      </c>
      <c r="B22" s="48" t="s">
        <v>25</v>
      </c>
      <c r="C22" s="74">
        <v>1387650</v>
      </c>
      <c r="D22" s="124">
        <v>735650</v>
      </c>
      <c r="E22" s="124">
        <v>652000</v>
      </c>
      <c r="F22" s="129">
        <v>0</v>
      </c>
      <c r="G22" s="129">
        <v>0</v>
      </c>
      <c r="H22" s="131">
        <v>0</v>
      </c>
      <c r="I22" s="120">
        <v>0</v>
      </c>
    </row>
    <row r="23" spans="1:9" s="1" customFormat="1" ht="13.5" thickBot="1">
      <c r="A23" s="123"/>
      <c r="B23" s="49" t="s">
        <v>26</v>
      </c>
      <c r="C23" s="75"/>
      <c r="D23" s="125"/>
      <c r="E23" s="125"/>
      <c r="F23" s="130"/>
      <c r="G23" s="130"/>
      <c r="H23" s="132"/>
      <c r="I23" s="121"/>
    </row>
    <row r="24" spans="1:9" s="1" customFormat="1" ht="16.5" thickBot="1">
      <c r="A24" s="90">
        <v>3</v>
      </c>
      <c r="B24" s="49" t="s">
        <v>27</v>
      </c>
      <c r="C24" s="76"/>
      <c r="D24" s="92"/>
      <c r="E24" s="7"/>
      <c r="F24" s="7"/>
      <c r="G24" s="7"/>
      <c r="H24" s="43">
        <v>0</v>
      </c>
      <c r="I24" s="7"/>
    </row>
    <row r="25" spans="1:9" s="1" customFormat="1" ht="15" customHeight="1" thickBot="1">
      <c r="A25" s="57"/>
      <c r="B25" s="47" t="s">
        <v>17</v>
      </c>
      <c r="C25" s="73">
        <v>2870000</v>
      </c>
      <c r="D25" s="54">
        <v>2200000</v>
      </c>
      <c r="E25" s="9">
        <v>250000</v>
      </c>
      <c r="F25" s="9">
        <v>235000</v>
      </c>
      <c r="G25" s="9">
        <v>185000</v>
      </c>
      <c r="H25" s="3">
        <v>0</v>
      </c>
      <c r="I25" s="3">
        <v>0</v>
      </c>
    </row>
    <row r="26" spans="1:9" s="1" customFormat="1" ht="15" customHeight="1" thickBot="1">
      <c r="A26" s="57"/>
      <c r="B26" s="47" t="s">
        <v>66</v>
      </c>
      <c r="C26" s="73">
        <v>-100000</v>
      </c>
      <c r="D26" s="105">
        <v>-100000</v>
      </c>
      <c r="E26" s="3"/>
      <c r="F26" s="3"/>
      <c r="G26" s="3"/>
      <c r="H26" s="3">
        <v>0</v>
      </c>
      <c r="I26" s="3">
        <v>0</v>
      </c>
    </row>
    <row r="27" spans="1:9" s="1" customFormat="1" ht="15" customHeight="1" thickBot="1">
      <c r="A27" s="57"/>
      <c r="B27" s="47" t="s">
        <v>18</v>
      </c>
      <c r="C27" s="73">
        <v>5192000</v>
      </c>
      <c r="D27" s="55">
        <v>2567000</v>
      </c>
      <c r="E27" s="9">
        <v>700000</v>
      </c>
      <c r="F27" s="9">
        <v>475000</v>
      </c>
      <c r="G27" s="9">
        <v>1450000</v>
      </c>
      <c r="H27" s="3">
        <v>0</v>
      </c>
      <c r="I27" s="3">
        <v>0</v>
      </c>
    </row>
    <row r="28" spans="1:9" s="1" customFormat="1" ht="15" customHeight="1" thickBot="1">
      <c r="A28" s="57"/>
      <c r="B28" s="47" t="s">
        <v>28</v>
      </c>
      <c r="C28" s="73">
        <v>7962000</v>
      </c>
      <c r="D28" s="55">
        <v>4667000</v>
      </c>
      <c r="E28" s="9">
        <v>950000</v>
      </c>
      <c r="F28" s="9">
        <v>710000</v>
      </c>
      <c r="G28" s="9">
        <v>1635000</v>
      </c>
      <c r="H28" s="3">
        <v>0</v>
      </c>
      <c r="I28" s="3">
        <v>0</v>
      </c>
    </row>
    <row r="29" spans="1:9" s="1" customFormat="1" ht="15" customHeight="1" thickBot="1">
      <c r="A29" s="57"/>
      <c r="B29" s="47" t="s">
        <v>20</v>
      </c>
      <c r="C29" s="73">
        <v>1672000</v>
      </c>
      <c r="D29" s="55">
        <v>1035000</v>
      </c>
      <c r="E29" s="9">
        <v>270000</v>
      </c>
      <c r="F29" s="9">
        <v>217000</v>
      </c>
      <c r="G29" s="9">
        <v>150000</v>
      </c>
      <c r="H29" s="3">
        <v>0</v>
      </c>
      <c r="I29" s="3">
        <v>0</v>
      </c>
    </row>
    <row r="30" spans="1:9" s="1" customFormat="1" ht="15" customHeight="1" thickBot="1">
      <c r="A30" s="57"/>
      <c r="B30" s="47" t="s">
        <v>68</v>
      </c>
      <c r="C30" s="73">
        <v>-150000</v>
      </c>
      <c r="D30" s="105">
        <v>-150000</v>
      </c>
      <c r="E30" s="3"/>
      <c r="F30" s="3"/>
      <c r="G30" s="3"/>
      <c r="H30" s="3">
        <v>0</v>
      </c>
      <c r="I30" s="3">
        <v>0</v>
      </c>
    </row>
    <row r="31" spans="1:9" s="1" customFormat="1" ht="15" customHeight="1" thickBot="1">
      <c r="A31" s="57"/>
      <c r="B31" s="47" t="s">
        <v>21</v>
      </c>
      <c r="C31" s="73">
        <v>7610000</v>
      </c>
      <c r="D31" s="55">
        <v>2575000</v>
      </c>
      <c r="E31" s="9">
        <v>2500000</v>
      </c>
      <c r="F31" s="9">
        <v>435000</v>
      </c>
      <c r="G31" s="9">
        <v>2100000</v>
      </c>
      <c r="H31" s="3">
        <v>0</v>
      </c>
      <c r="I31" s="3">
        <v>0</v>
      </c>
    </row>
    <row r="32" spans="1:9" s="1" customFormat="1" ht="15" customHeight="1" thickBot="1">
      <c r="A32" s="57"/>
      <c r="B32" s="47" t="s">
        <v>29</v>
      </c>
      <c r="C32" s="73">
        <v>9132000</v>
      </c>
      <c r="D32" s="55">
        <v>3460000</v>
      </c>
      <c r="E32" s="9">
        <v>2770000</v>
      </c>
      <c r="F32" s="9">
        <v>652000</v>
      </c>
      <c r="G32" s="9">
        <v>2250000</v>
      </c>
      <c r="H32" s="3">
        <v>0</v>
      </c>
      <c r="I32" s="3">
        <v>0</v>
      </c>
    </row>
    <row r="33" spans="1:9" s="1" customFormat="1" ht="26.25" customHeight="1" thickBot="1">
      <c r="A33" s="57"/>
      <c r="B33" s="47" t="s">
        <v>69</v>
      </c>
      <c r="C33" s="73">
        <v>8547000</v>
      </c>
      <c r="D33" s="55">
        <v>4063500</v>
      </c>
      <c r="E33" s="9">
        <v>1860000</v>
      </c>
      <c r="F33" s="9">
        <v>681000</v>
      </c>
      <c r="G33" s="9">
        <v>1942500</v>
      </c>
      <c r="H33" s="3">
        <v>0</v>
      </c>
      <c r="I33" s="3">
        <v>0</v>
      </c>
    </row>
    <row r="34" spans="1:9" s="1" customFormat="1" ht="15" customHeight="1" thickBot="1">
      <c r="A34" s="57"/>
      <c r="B34" s="47" t="s">
        <v>30</v>
      </c>
      <c r="C34" s="73">
        <v>72500</v>
      </c>
      <c r="D34" s="55">
        <v>7500</v>
      </c>
      <c r="E34" s="9">
        <v>65000</v>
      </c>
      <c r="F34" s="3"/>
      <c r="G34" s="3"/>
      <c r="H34" s="3">
        <v>0</v>
      </c>
      <c r="I34" s="3">
        <v>0</v>
      </c>
    </row>
    <row r="35" spans="1:9" s="1" customFormat="1" ht="15" customHeight="1" thickBot="1">
      <c r="A35" s="57"/>
      <c r="B35" s="47" t="s">
        <v>67</v>
      </c>
      <c r="C35" s="73">
        <v>-45000</v>
      </c>
      <c r="D35" s="55"/>
      <c r="E35" s="9">
        <v>-45000</v>
      </c>
      <c r="F35" s="3"/>
      <c r="G35" s="3"/>
      <c r="H35" s="3">
        <v>0</v>
      </c>
      <c r="I35" s="3">
        <v>0</v>
      </c>
    </row>
    <row r="36" spans="1:9" s="1" customFormat="1" ht="15" customHeight="1" thickBot="1">
      <c r="A36" s="57"/>
      <c r="B36" s="47" t="s">
        <v>31</v>
      </c>
      <c r="C36" s="73">
        <v>220000</v>
      </c>
      <c r="D36" s="55">
        <v>60000</v>
      </c>
      <c r="E36" s="9">
        <v>160000</v>
      </c>
      <c r="F36" s="3"/>
      <c r="G36" s="3"/>
      <c r="H36" s="3">
        <v>0</v>
      </c>
      <c r="I36" s="3">
        <v>0</v>
      </c>
    </row>
    <row r="37" spans="1:9" s="1" customFormat="1" ht="12.75">
      <c r="A37" s="122">
        <v>4</v>
      </c>
      <c r="B37" s="48" t="s">
        <v>32</v>
      </c>
      <c r="C37" s="74">
        <v>8767000</v>
      </c>
      <c r="D37" s="124">
        <v>4123500</v>
      </c>
      <c r="E37" s="124">
        <v>2020000</v>
      </c>
      <c r="F37" s="124">
        <v>681000</v>
      </c>
      <c r="G37" s="124">
        <v>1942500</v>
      </c>
      <c r="H37" s="120">
        <v>0</v>
      </c>
      <c r="I37" s="120">
        <v>0</v>
      </c>
    </row>
    <row r="38" spans="1:9" s="1" customFormat="1" ht="13.5" thickBot="1">
      <c r="A38" s="123"/>
      <c r="B38" s="49" t="s">
        <v>33</v>
      </c>
      <c r="C38" s="75"/>
      <c r="D38" s="125"/>
      <c r="E38" s="125"/>
      <c r="F38" s="125"/>
      <c r="G38" s="125"/>
      <c r="H38" s="121"/>
      <c r="I38" s="121"/>
    </row>
    <row r="39" spans="1:9" s="1" customFormat="1" ht="15" customHeight="1" thickBot="1">
      <c r="A39" s="90">
        <v>5</v>
      </c>
      <c r="B39" s="49" t="s">
        <v>34</v>
      </c>
      <c r="C39" s="72">
        <v>1387650</v>
      </c>
      <c r="D39" s="91">
        <v>735650</v>
      </c>
      <c r="E39" s="11">
        <v>652000</v>
      </c>
      <c r="F39" s="12">
        <v>0</v>
      </c>
      <c r="G39" s="12">
        <v>0</v>
      </c>
      <c r="H39" s="7">
        <v>0</v>
      </c>
      <c r="I39" s="7">
        <v>0</v>
      </c>
    </row>
    <row r="40" spans="1:9" s="1" customFormat="1" ht="15" customHeight="1" thickBot="1">
      <c r="A40" s="90">
        <v>6</v>
      </c>
      <c r="B40" s="49" t="s">
        <v>73</v>
      </c>
      <c r="C40" s="72">
        <v>8767000</v>
      </c>
      <c r="D40" s="91">
        <v>8767000</v>
      </c>
      <c r="E40" s="11">
        <v>8767000</v>
      </c>
      <c r="F40" s="11">
        <v>8767000</v>
      </c>
      <c r="G40" s="11">
        <v>8767000</v>
      </c>
      <c r="H40" s="7">
        <v>0</v>
      </c>
      <c r="I40" s="7">
        <v>0</v>
      </c>
    </row>
    <row r="41" spans="1:9" s="1" customFormat="1" ht="26.25" thickBot="1">
      <c r="A41" s="13">
        <v>7</v>
      </c>
      <c r="B41" s="50" t="s">
        <v>35</v>
      </c>
      <c r="C41" s="77">
        <v>0.15828100000000001</v>
      </c>
      <c r="D41" s="56">
        <v>8.3910999999999999E-2</v>
      </c>
      <c r="E41" s="14">
        <v>7.4370000000000006E-2</v>
      </c>
      <c r="F41" s="14">
        <v>0</v>
      </c>
      <c r="G41" s="14">
        <v>0</v>
      </c>
      <c r="H41" s="2">
        <v>0</v>
      </c>
      <c r="I41" s="2">
        <v>0</v>
      </c>
    </row>
    <row r="42" spans="1:9">
      <c r="A42" s="5"/>
      <c r="B42" s="5"/>
      <c r="I42" s="5"/>
    </row>
  </sheetData>
  <mergeCells count="23">
    <mergeCell ref="A7:C7"/>
    <mergeCell ref="A2:I2"/>
    <mergeCell ref="A3:I3"/>
    <mergeCell ref="A4:B4"/>
    <mergeCell ref="A5:B5"/>
    <mergeCell ref="A6:B6"/>
    <mergeCell ref="E4:F4"/>
    <mergeCell ref="G4:H4"/>
    <mergeCell ref="A8:I8"/>
    <mergeCell ref="A22:A23"/>
    <mergeCell ref="D22:D23"/>
    <mergeCell ref="E22:E23"/>
    <mergeCell ref="F22:F23"/>
    <mergeCell ref="G22:G23"/>
    <mergeCell ref="H22:H23"/>
    <mergeCell ref="I22:I23"/>
    <mergeCell ref="I37:I38"/>
    <mergeCell ref="A37:A38"/>
    <mergeCell ref="D37:D38"/>
    <mergeCell ref="E37:E38"/>
    <mergeCell ref="F37:F38"/>
    <mergeCell ref="G37:G38"/>
    <mergeCell ref="H37:H38"/>
  </mergeCells>
  <pageMargins left="0.7" right="0.7" top="0.75" bottom="0.75" header="0.3" footer="0.3"/>
  <pageSetup scale="68" orientation="landscape" verticalDpi="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Normal="100" workbookViewId="0">
      <selection activeCell="A5" sqref="A5:B5"/>
    </sheetView>
  </sheetViews>
  <sheetFormatPr defaultRowHeight="15"/>
  <cols>
    <col min="1" max="1" width="4.140625" customWidth="1"/>
    <col min="2" max="2" width="54.7109375" customWidth="1"/>
    <col min="3" max="4" width="15.7109375" customWidth="1"/>
    <col min="5" max="5" width="3.7109375" customWidth="1"/>
    <col min="6" max="6" width="15.7109375" customWidth="1"/>
    <col min="7" max="7" width="3.5703125" customWidth="1"/>
    <col min="8" max="8" width="15.7109375" customWidth="1"/>
    <col min="9" max="9" width="3.42578125" customWidth="1"/>
    <col min="10" max="10" width="15.7109375" customWidth="1"/>
    <col min="11" max="11" width="3.28515625" customWidth="1"/>
    <col min="12" max="13" width="13.28515625" customWidth="1"/>
  </cols>
  <sheetData>
    <row r="1" spans="1:13">
      <c r="F1" s="4" t="s">
        <v>60</v>
      </c>
    </row>
    <row r="3" spans="1:13" ht="15.75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.75" customHeight="1" thickBot="1">
      <c r="A4" s="133" t="s">
        <v>87</v>
      </c>
      <c r="B4" s="168"/>
      <c r="C4" s="108"/>
      <c r="D4" s="118" t="s">
        <v>1</v>
      </c>
      <c r="E4" s="114"/>
      <c r="F4" s="134" t="s">
        <v>2</v>
      </c>
      <c r="G4" s="172"/>
      <c r="H4" s="134"/>
      <c r="I4" s="172"/>
      <c r="J4" s="134" t="s">
        <v>3</v>
      </c>
      <c r="K4" s="172"/>
      <c r="L4" s="112" t="s">
        <v>2</v>
      </c>
      <c r="M4" s="96"/>
    </row>
    <row r="5" spans="1:13" ht="28.5" customHeight="1" thickBot="1">
      <c r="A5" s="133" t="s">
        <v>90</v>
      </c>
      <c r="B5" s="168"/>
      <c r="C5" s="96"/>
      <c r="D5" s="87" t="s">
        <v>2</v>
      </c>
      <c r="E5" s="85"/>
      <c r="F5" s="87" t="s">
        <v>2</v>
      </c>
      <c r="G5" s="15"/>
      <c r="H5" s="87" t="s">
        <v>2</v>
      </c>
      <c r="I5" s="115"/>
      <c r="J5" s="87" t="s">
        <v>2</v>
      </c>
      <c r="K5" s="115"/>
      <c r="L5" s="87" t="s">
        <v>2</v>
      </c>
      <c r="M5" s="88" t="s">
        <v>2</v>
      </c>
    </row>
    <row r="6" spans="1:13" ht="32.25" customHeight="1" thickBot="1">
      <c r="A6" s="169" t="s">
        <v>6</v>
      </c>
      <c r="B6" s="170"/>
      <c r="C6" s="96" t="s">
        <v>7</v>
      </c>
      <c r="D6" s="15" t="s">
        <v>58</v>
      </c>
      <c r="E6" s="15"/>
      <c r="F6" s="95" t="s">
        <v>9</v>
      </c>
      <c r="G6" s="94"/>
      <c r="H6" s="93" t="s">
        <v>10</v>
      </c>
      <c r="I6" s="94"/>
      <c r="J6" s="93" t="s">
        <v>11</v>
      </c>
      <c r="K6" s="94"/>
      <c r="L6" s="96" t="s">
        <v>64</v>
      </c>
      <c r="M6" s="96" t="s">
        <v>12</v>
      </c>
    </row>
    <row r="7" spans="1:13" ht="18" customHeight="1" thickBot="1">
      <c r="A7" s="133" t="s">
        <v>4</v>
      </c>
      <c r="B7" s="134"/>
      <c r="C7" s="135"/>
      <c r="D7" s="89" t="s">
        <v>2</v>
      </c>
      <c r="E7" s="94"/>
      <c r="F7" s="89" t="s">
        <v>2</v>
      </c>
      <c r="G7" s="80"/>
      <c r="H7" s="86" t="s">
        <v>2</v>
      </c>
      <c r="I7" s="94"/>
      <c r="J7" s="86" t="s">
        <v>2</v>
      </c>
      <c r="K7" s="94"/>
      <c r="L7" s="78" t="s">
        <v>2</v>
      </c>
      <c r="M7" s="78" t="s">
        <v>2</v>
      </c>
    </row>
    <row r="8" spans="1:13" ht="28.5" customHeight="1" thickBot="1">
      <c r="A8" s="149" t="s">
        <v>36</v>
      </c>
      <c r="B8" s="150"/>
      <c r="C8" s="150"/>
      <c r="D8" s="150"/>
      <c r="E8" s="171"/>
      <c r="F8" s="150"/>
      <c r="G8" s="171"/>
      <c r="H8" s="150"/>
      <c r="I8" s="171"/>
      <c r="J8" s="150"/>
      <c r="K8" s="171"/>
      <c r="L8" s="150"/>
      <c r="M8" s="151"/>
    </row>
    <row r="9" spans="1:13" ht="27" customHeight="1" thickBot="1">
      <c r="A9" s="16">
        <v>8</v>
      </c>
      <c r="B9" s="71" t="s">
        <v>75</v>
      </c>
      <c r="C9" s="58">
        <v>898900</v>
      </c>
      <c r="D9" s="166">
        <v>679500</v>
      </c>
      <c r="E9" s="167"/>
      <c r="F9" s="166">
        <v>219400</v>
      </c>
      <c r="G9" s="167"/>
      <c r="H9" s="166">
        <v>0</v>
      </c>
      <c r="I9" s="167"/>
      <c r="J9" s="166">
        <v>0</v>
      </c>
      <c r="K9" s="167"/>
      <c r="L9" s="8">
        <v>0</v>
      </c>
      <c r="M9" s="8">
        <v>0</v>
      </c>
    </row>
    <row r="10" spans="1:13" ht="21" customHeight="1" thickBot="1">
      <c r="A10" s="16">
        <v>9</v>
      </c>
      <c r="B10" s="17" t="s">
        <v>74</v>
      </c>
      <c r="C10" s="59">
        <v>6943000</v>
      </c>
      <c r="D10" s="162">
        <v>2150000</v>
      </c>
      <c r="E10" s="163"/>
      <c r="F10" s="162">
        <v>1743000</v>
      </c>
      <c r="G10" s="163"/>
      <c r="H10" s="162">
        <v>1150000</v>
      </c>
      <c r="I10" s="163"/>
      <c r="J10" s="162">
        <v>1900000</v>
      </c>
      <c r="K10" s="163"/>
      <c r="L10" s="19">
        <v>0</v>
      </c>
      <c r="M10" s="19">
        <v>0</v>
      </c>
    </row>
    <row r="11" spans="1:13" ht="21" customHeight="1" thickBot="1">
      <c r="A11" s="101">
        <v>10</v>
      </c>
      <c r="B11" s="20" t="s">
        <v>76</v>
      </c>
      <c r="C11" s="59">
        <v>898900</v>
      </c>
      <c r="D11" s="162">
        <v>679500</v>
      </c>
      <c r="E11" s="163"/>
      <c r="F11" s="162">
        <v>219400</v>
      </c>
      <c r="G11" s="163"/>
      <c r="H11" s="162">
        <v>0</v>
      </c>
      <c r="I11" s="163"/>
      <c r="J11" s="162">
        <v>0</v>
      </c>
      <c r="K11" s="163"/>
      <c r="L11" s="19">
        <v>0</v>
      </c>
      <c r="M11" s="19">
        <v>0</v>
      </c>
    </row>
    <row r="12" spans="1:13" ht="21" customHeight="1" thickBot="1">
      <c r="A12" s="101">
        <v>11</v>
      </c>
      <c r="B12" s="20" t="s">
        <v>77</v>
      </c>
      <c r="C12" s="59">
        <v>6943000</v>
      </c>
      <c r="D12" s="162">
        <v>6943000</v>
      </c>
      <c r="E12" s="163"/>
      <c r="F12" s="162">
        <v>6943000</v>
      </c>
      <c r="G12" s="163"/>
      <c r="H12" s="162">
        <v>6943000</v>
      </c>
      <c r="I12" s="163"/>
      <c r="J12" s="162">
        <v>6943000</v>
      </c>
      <c r="K12" s="163"/>
      <c r="L12" s="19">
        <v>0</v>
      </c>
      <c r="M12" s="19">
        <v>0</v>
      </c>
    </row>
    <row r="13" spans="1:13" ht="15.75" thickBot="1">
      <c r="A13" s="21">
        <v>12</v>
      </c>
      <c r="B13" s="22" t="s">
        <v>70</v>
      </c>
      <c r="C13" s="97">
        <v>0.129468</v>
      </c>
      <c r="D13" s="164">
        <v>9.7867999999999997E-2</v>
      </c>
      <c r="E13" s="165"/>
      <c r="F13" s="164">
        <v>3.1600000000000003E-2</v>
      </c>
      <c r="G13" s="165"/>
      <c r="H13" s="164">
        <v>0</v>
      </c>
      <c r="I13" s="165"/>
      <c r="J13" s="164">
        <v>0</v>
      </c>
      <c r="K13" s="165"/>
      <c r="L13" s="23">
        <v>0</v>
      </c>
      <c r="M13" s="23">
        <v>0</v>
      </c>
    </row>
    <row r="14" spans="1:13" ht="31.5" customHeight="1" thickBot="1">
      <c r="A14" s="149" t="s">
        <v>37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21" customHeight="1" thickBot="1">
      <c r="A15" s="24">
        <v>13</v>
      </c>
      <c r="B15" s="25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1" customHeight="1" thickBot="1">
      <c r="A16" s="101"/>
      <c r="B16" s="20" t="s">
        <v>39</v>
      </c>
      <c r="C16" s="19"/>
      <c r="D16" s="19"/>
      <c r="E16" s="19"/>
      <c r="F16" s="19"/>
      <c r="G16" s="19"/>
      <c r="H16" s="19"/>
      <c r="I16" s="19"/>
      <c r="J16" s="3">
        <v>0</v>
      </c>
      <c r="K16" s="3"/>
      <c r="L16" s="3">
        <v>0</v>
      </c>
      <c r="M16" s="3">
        <v>0</v>
      </c>
    </row>
    <row r="17" spans="1:13" ht="21" customHeight="1" thickBot="1">
      <c r="A17" s="101"/>
      <c r="B17" s="20" t="s">
        <v>40</v>
      </c>
      <c r="C17" s="18">
        <v>1200000</v>
      </c>
      <c r="D17" s="27">
        <v>700000</v>
      </c>
      <c r="E17" s="19"/>
      <c r="F17" s="18">
        <v>500000</v>
      </c>
      <c r="G17" s="18"/>
      <c r="H17" s="19"/>
      <c r="I17" s="19"/>
      <c r="J17" s="3">
        <v>0</v>
      </c>
      <c r="K17" s="3"/>
      <c r="L17" s="3">
        <v>0</v>
      </c>
      <c r="M17" s="3">
        <v>0</v>
      </c>
    </row>
    <row r="18" spans="1:13" ht="21" customHeight="1" thickBot="1">
      <c r="A18" s="101"/>
      <c r="B18" s="20" t="s">
        <v>41</v>
      </c>
      <c r="C18" s="18">
        <v>3000000</v>
      </c>
      <c r="D18" s="28">
        <v>2000000</v>
      </c>
      <c r="E18" s="19"/>
      <c r="F18" s="18">
        <v>1000000</v>
      </c>
      <c r="G18" s="18"/>
      <c r="H18" s="19"/>
      <c r="I18" s="19"/>
      <c r="J18" s="3">
        <v>0</v>
      </c>
      <c r="K18" s="3"/>
      <c r="L18" s="3">
        <v>0</v>
      </c>
      <c r="M18" s="3">
        <v>0</v>
      </c>
    </row>
    <row r="19" spans="1:13">
      <c r="A19" s="152"/>
      <c r="B19" s="29" t="s">
        <v>42</v>
      </c>
      <c r="C19" s="154">
        <v>50000</v>
      </c>
      <c r="D19" s="156">
        <v>50000</v>
      </c>
      <c r="E19" s="102"/>
      <c r="F19" s="158"/>
      <c r="G19" s="102"/>
      <c r="H19" s="158"/>
      <c r="I19" s="102"/>
      <c r="J19" s="160">
        <v>0</v>
      </c>
      <c r="K19" s="104"/>
      <c r="L19" s="160">
        <v>0</v>
      </c>
      <c r="M19" s="160">
        <v>0</v>
      </c>
    </row>
    <row r="20" spans="1:13" ht="18.75" customHeight="1" thickBot="1">
      <c r="A20" s="153"/>
      <c r="B20" s="20" t="s">
        <v>43</v>
      </c>
      <c r="C20" s="155"/>
      <c r="D20" s="157"/>
      <c r="E20" s="103"/>
      <c r="F20" s="159"/>
      <c r="G20" s="103"/>
      <c r="H20" s="159"/>
      <c r="I20" s="103"/>
      <c r="J20" s="161"/>
      <c r="K20" s="105"/>
      <c r="L20" s="161"/>
      <c r="M20" s="161"/>
    </row>
    <row r="21" spans="1:13" ht="29.25" customHeight="1" thickBot="1">
      <c r="A21" s="101"/>
      <c r="B21" s="20" t="s">
        <v>78</v>
      </c>
      <c r="C21" s="18">
        <v>200000</v>
      </c>
      <c r="D21" s="28">
        <v>200000</v>
      </c>
      <c r="E21" s="19"/>
      <c r="F21" s="19"/>
      <c r="G21" s="19"/>
      <c r="H21" s="19"/>
      <c r="I21" s="19"/>
      <c r="J21" s="3">
        <v>0</v>
      </c>
      <c r="K21" s="3"/>
      <c r="L21" s="3">
        <v>0</v>
      </c>
      <c r="M21" s="3">
        <v>0</v>
      </c>
    </row>
    <row r="22" spans="1:13" ht="15.75" thickBot="1">
      <c r="A22" s="101"/>
      <c r="B22" s="20" t="s">
        <v>51</v>
      </c>
      <c r="C22" s="18">
        <v>30000</v>
      </c>
      <c r="D22" s="28">
        <v>25000</v>
      </c>
      <c r="E22" s="19" t="s">
        <v>44</v>
      </c>
      <c r="F22" s="18">
        <v>5000</v>
      </c>
      <c r="G22" s="19" t="s">
        <v>45</v>
      </c>
      <c r="H22" s="19"/>
      <c r="I22" s="19"/>
      <c r="J22" s="3">
        <v>0</v>
      </c>
      <c r="K22" s="3"/>
      <c r="L22" s="3">
        <v>0</v>
      </c>
      <c r="M22" s="3">
        <v>0</v>
      </c>
    </row>
    <row r="23" spans="1:13" ht="19.5" customHeight="1" thickBot="1">
      <c r="A23" s="101"/>
      <c r="B23" s="20" t="s">
        <v>46</v>
      </c>
      <c r="C23" s="18">
        <v>-15000</v>
      </c>
      <c r="D23" s="28">
        <v>-15000</v>
      </c>
      <c r="E23" s="19" t="s">
        <v>47</v>
      </c>
      <c r="F23" s="19"/>
      <c r="G23" s="19"/>
      <c r="H23" s="19"/>
      <c r="I23" s="19"/>
      <c r="J23" s="3">
        <v>0</v>
      </c>
      <c r="K23" s="3"/>
      <c r="L23" s="3">
        <v>0</v>
      </c>
      <c r="M23" s="3">
        <v>0</v>
      </c>
    </row>
    <row r="24" spans="1:13" ht="15.75" thickBot="1">
      <c r="A24" s="98">
        <v>14</v>
      </c>
      <c r="B24" s="30" t="s">
        <v>48</v>
      </c>
      <c r="C24" s="31">
        <f>SUM(C17:C23)</f>
        <v>4465000</v>
      </c>
      <c r="D24" s="32">
        <f>SUM(D17:D23)</f>
        <v>2960000</v>
      </c>
      <c r="E24" s="33"/>
      <c r="F24" s="31">
        <f>SUM(F16:F23)</f>
        <v>1505000</v>
      </c>
      <c r="G24" s="31"/>
      <c r="H24" s="33"/>
      <c r="I24" s="33"/>
      <c r="J24" s="2">
        <v>0</v>
      </c>
      <c r="K24" s="2"/>
      <c r="L24" s="2">
        <v>0</v>
      </c>
      <c r="M24" s="2">
        <v>0</v>
      </c>
    </row>
    <row r="25" spans="1:13" ht="21.75" customHeight="1" thickBot="1">
      <c r="A25" s="101">
        <v>15</v>
      </c>
      <c r="B25" s="17" t="s">
        <v>49</v>
      </c>
      <c r="C25" s="19"/>
      <c r="D25" s="28"/>
      <c r="E25" s="19"/>
      <c r="F25" s="19"/>
      <c r="G25" s="19"/>
      <c r="H25" s="19"/>
      <c r="I25" s="19"/>
      <c r="J25" s="34"/>
      <c r="K25" s="34"/>
      <c r="L25" s="34"/>
      <c r="M25" s="34"/>
    </row>
    <row r="26" spans="1:13" ht="21" customHeight="1" thickBot="1">
      <c r="A26" s="101"/>
      <c r="B26" s="20" t="s">
        <v>50</v>
      </c>
      <c r="C26" s="18">
        <v>28000000</v>
      </c>
      <c r="D26" s="28">
        <v>10500000</v>
      </c>
      <c r="E26" s="19"/>
      <c r="F26" s="18">
        <v>6000000</v>
      </c>
      <c r="G26" s="18"/>
      <c r="H26" s="18">
        <v>3500000</v>
      </c>
      <c r="I26" s="18"/>
      <c r="J26" s="18">
        <v>8000000</v>
      </c>
      <c r="K26" s="18"/>
      <c r="L26" s="18"/>
      <c r="M26" s="35">
        <v>0</v>
      </c>
    </row>
    <row r="27" spans="1:13" ht="15.75" thickBot="1">
      <c r="A27" s="101"/>
      <c r="B27" s="20" t="s">
        <v>51</v>
      </c>
      <c r="C27" s="18">
        <v>3040000</v>
      </c>
      <c r="D27" s="28">
        <v>1430000</v>
      </c>
      <c r="E27" s="19" t="s">
        <v>52</v>
      </c>
      <c r="F27" s="18">
        <v>1610000</v>
      </c>
      <c r="G27" s="19" t="s">
        <v>53</v>
      </c>
      <c r="H27" s="19">
        <v>0</v>
      </c>
      <c r="I27" s="19"/>
      <c r="J27" s="19">
        <v>0</v>
      </c>
      <c r="K27" s="19"/>
      <c r="L27" s="19">
        <v>0</v>
      </c>
      <c r="M27" s="35">
        <v>0</v>
      </c>
    </row>
    <row r="28" spans="1:13" ht="15.75" thickBot="1">
      <c r="A28" s="101"/>
      <c r="B28" s="20" t="s">
        <v>46</v>
      </c>
      <c r="C28" s="18">
        <v>-2785000</v>
      </c>
      <c r="D28" s="28">
        <v>-785000</v>
      </c>
      <c r="E28" s="19" t="s">
        <v>54</v>
      </c>
      <c r="F28" s="18">
        <v>-200000</v>
      </c>
      <c r="G28" s="19" t="s">
        <v>55</v>
      </c>
      <c r="H28" s="18">
        <v>-1400000</v>
      </c>
      <c r="I28" s="19" t="s">
        <v>55</v>
      </c>
      <c r="J28" s="18">
        <v>-400000</v>
      </c>
      <c r="K28" s="19" t="s">
        <v>55</v>
      </c>
      <c r="L28" s="18">
        <v>0</v>
      </c>
      <c r="M28" s="35">
        <v>0</v>
      </c>
    </row>
    <row r="29" spans="1:13" ht="15.75" thickBot="1">
      <c r="A29" s="98">
        <v>16</v>
      </c>
      <c r="B29" s="30" t="s">
        <v>56</v>
      </c>
      <c r="C29" s="31">
        <f>SUM(C26:C28)</f>
        <v>28255000</v>
      </c>
      <c r="D29" s="32">
        <f>SUM(D26:D28)</f>
        <v>11145000</v>
      </c>
      <c r="E29" s="33"/>
      <c r="F29" s="31">
        <f>SUM(F26:F28)</f>
        <v>7410000</v>
      </c>
      <c r="G29" s="31"/>
      <c r="H29" s="31">
        <f>SUM(H26:H28)</f>
        <v>2100000</v>
      </c>
      <c r="I29" s="31"/>
      <c r="J29" s="31">
        <f>SUM(J26:J28)</f>
        <v>7600000</v>
      </c>
      <c r="K29" s="31"/>
      <c r="L29" s="31">
        <v>0</v>
      </c>
      <c r="M29" s="36">
        <v>0</v>
      </c>
    </row>
    <row r="30" spans="1:13" ht="21" customHeight="1" thickBot="1">
      <c r="A30" s="101">
        <v>17</v>
      </c>
      <c r="B30" s="20" t="s">
        <v>59</v>
      </c>
      <c r="C30" s="18">
        <v>4465000</v>
      </c>
      <c r="D30" s="28">
        <v>2960000</v>
      </c>
      <c r="E30" s="19"/>
      <c r="F30" s="18">
        <v>1505000</v>
      </c>
      <c r="G30" s="18"/>
      <c r="H30" s="19">
        <v>0</v>
      </c>
      <c r="I30" s="19"/>
      <c r="J30" s="19">
        <v>0</v>
      </c>
      <c r="K30" s="19"/>
      <c r="L30" s="19">
        <v>0</v>
      </c>
      <c r="M30" s="35">
        <v>0</v>
      </c>
    </row>
    <row r="31" spans="1:13" ht="21" customHeight="1" thickBot="1">
      <c r="A31" s="101">
        <v>18</v>
      </c>
      <c r="B31" s="20" t="s">
        <v>80</v>
      </c>
      <c r="C31" s="18">
        <v>28255000</v>
      </c>
      <c r="D31" s="28">
        <v>28255000</v>
      </c>
      <c r="E31" s="19"/>
      <c r="F31" s="18">
        <v>28255000</v>
      </c>
      <c r="G31" s="18"/>
      <c r="H31" s="18">
        <v>28255000</v>
      </c>
      <c r="I31" s="19"/>
      <c r="J31" s="18">
        <v>28255000</v>
      </c>
      <c r="K31" s="18"/>
      <c r="L31" s="18">
        <v>0</v>
      </c>
      <c r="M31" s="35">
        <v>0</v>
      </c>
    </row>
    <row r="32" spans="1:13" ht="21" customHeight="1" thickBot="1">
      <c r="A32" s="101">
        <v>19</v>
      </c>
      <c r="B32" s="20" t="s">
        <v>81</v>
      </c>
      <c r="C32" s="37">
        <v>0.158025</v>
      </c>
      <c r="D32" s="37">
        <v>10.476000000000001</v>
      </c>
      <c r="E32" s="37"/>
      <c r="F32" s="37">
        <v>5.3265E-2</v>
      </c>
      <c r="G32" s="37"/>
      <c r="H32" s="37">
        <v>0</v>
      </c>
      <c r="I32" s="37"/>
      <c r="J32" s="37">
        <v>0</v>
      </c>
      <c r="K32" s="38"/>
      <c r="L32" s="18">
        <v>0</v>
      </c>
      <c r="M32" s="35">
        <v>0</v>
      </c>
    </row>
    <row r="33" spans="1:13" ht="21" customHeight="1" thickBot="1">
      <c r="A33" s="101">
        <v>20</v>
      </c>
      <c r="B33" s="20" t="s">
        <v>57</v>
      </c>
      <c r="C33" s="45">
        <v>2</v>
      </c>
      <c r="D33" s="45">
        <v>2</v>
      </c>
      <c r="E33" s="45"/>
      <c r="F33" s="45">
        <v>2</v>
      </c>
      <c r="G33" s="45"/>
      <c r="H33" s="45">
        <v>2</v>
      </c>
      <c r="I33" s="45"/>
      <c r="J33" s="45">
        <v>2</v>
      </c>
      <c r="K33" s="39"/>
      <c r="L33" s="44">
        <v>1</v>
      </c>
      <c r="M33" s="35">
        <v>0</v>
      </c>
    </row>
    <row r="34" spans="1:13">
      <c r="A34" s="145">
        <v>21</v>
      </c>
      <c r="B34" s="40" t="s">
        <v>79</v>
      </c>
      <c r="C34" s="147">
        <v>0.31605</v>
      </c>
      <c r="D34" s="147">
        <v>0.20952000000000001</v>
      </c>
      <c r="E34" s="99"/>
      <c r="F34" s="147">
        <v>0.10653</v>
      </c>
      <c r="G34" s="99"/>
      <c r="H34" s="147">
        <v>0</v>
      </c>
      <c r="I34" s="99"/>
      <c r="J34" s="147">
        <v>0</v>
      </c>
      <c r="K34" s="99"/>
      <c r="L34" s="143">
        <v>0</v>
      </c>
      <c r="M34" s="143">
        <v>0</v>
      </c>
    </row>
    <row r="35" spans="1:13" ht="15.75" thickBot="1">
      <c r="A35" s="146"/>
      <c r="B35" s="41" t="s">
        <v>82</v>
      </c>
      <c r="C35" s="148"/>
      <c r="D35" s="148"/>
      <c r="E35" s="100"/>
      <c r="F35" s="148"/>
      <c r="G35" s="100"/>
      <c r="H35" s="148"/>
      <c r="I35" s="100"/>
      <c r="J35" s="148"/>
      <c r="K35" s="100"/>
      <c r="L35" s="144"/>
      <c r="M35" s="144"/>
    </row>
    <row r="37" spans="1:13">
      <c r="A37" s="5"/>
      <c r="M37" s="5"/>
    </row>
  </sheetData>
  <mergeCells count="45">
    <mergeCell ref="D9:E9"/>
    <mergeCell ref="F9:G9"/>
    <mergeCell ref="H9:I9"/>
    <mergeCell ref="J9:K9"/>
    <mergeCell ref="A4:B4"/>
    <mergeCell ref="A5:B5"/>
    <mergeCell ref="A6:B6"/>
    <mergeCell ref="A7:C7"/>
    <mergeCell ref="A8:M8"/>
    <mergeCell ref="F4:G4"/>
    <mergeCell ref="H4:I4"/>
    <mergeCell ref="J4:K4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A14:M14"/>
    <mergeCell ref="A19:A20"/>
    <mergeCell ref="C19:C20"/>
    <mergeCell ref="D19:D20"/>
    <mergeCell ref="F19:F20"/>
    <mergeCell ref="H19:H20"/>
    <mergeCell ref="J19:J20"/>
    <mergeCell ref="L19:L20"/>
    <mergeCell ref="M19:M20"/>
    <mergeCell ref="L34:L35"/>
    <mergeCell ref="M34:M35"/>
    <mergeCell ref="A34:A35"/>
    <mergeCell ref="C34:C35"/>
    <mergeCell ref="D34:D35"/>
    <mergeCell ref="F34:F35"/>
    <mergeCell ref="H34:H35"/>
    <mergeCell ref="J34:J35"/>
  </mergeCells>
  <pageMargins left="0.7" right="0.7" top="0.75" bottom="0.75" header="0.3" footer="0.3"/>
  <pageSetup scale="68" orientation="landscape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Normal="100" workbookViewId="0">
      <selection activeCell="F25" sqref="F25"/>
    </sheetView>
  </sheetViews>
  <sheetFormatPr defaultRowHeight="15"/>
  <cols>
    <col min="1" max="1" width="4.85546875" bestFit="1" customWidth="1"/>
    <col min="2" max="2" width="49" customWidth="1"/>
    <col min="3" max="4" width="18.7109375" customWidth="1"/>
    <col min="5" max="5" width="6.7109375" hidden="1" customWidth="1"/>
    <col min="6" max="6" width="15" customWidth="1"/>
    <col min="7" max="7" width="14.85546875" customWidth="1"/>
    <col min="8" max="8" width="14.140625" customWidth="1"/>
    <col min="9" max="9" width="13.28515625" customWidth="1"/>
    <col min="10" max="10" width="20.42578125" customWidth="1"/>
    <col min="11" max="11" width="0.5703125" customWidth="1"/>
  </cols>
  <sheetData>
    <row r="1" spans="1:10">
      <c r="F1" s="4" t="s">
        <v>63</v>
      </c>
    </row>
    <row r="3" spans="1:10" ht="15.75" thickBot="1">
      <c r="F3" s="110"/>
      <c r="G3" s="110"/>
      <c r="H3" s="110"/>
      <c r="I3" s="110"/>
      <c r="J3" s="110"/>
    </row>
    <row r="4" spans="1:10" ht="25.5" customHeight="1" thickBot="1">
      <c r="A4" s="133" t="s">
        <v>0</v>
      </c>
      <c r="B4" s="168"/>
      <c r="C4" s="108"/>
      <c r="D4" s="83" t="s">
        <v>1</v>
      </c>
      <c r="E4" s="88"/>
      <c r="F4" s="119" t="s">
        <v>2</v>
      </c>
      <c r="G4" s="82" t="s">
        <v>3</v>
      </c>
      <c r="H4" s="119" t="s">
        <v>2</v>
      </c>
      <c r="I4" s="134"/>
      <c r="J4" s="168"/>
    </row>
    <row r="5" spans="1:10" ht="33" customHeight="1" thickBot="1">
      <c r="A5" s="133" t="s">
        <v>90</v>
      </c>
      <c r="B5" s="176"/>
      <c r="C5" s="84"/>
      <c r="D5" s="88" t="s">
        <v>2</v>
      </c>
      <c r="E5" s="84"/>
      <c r="F5" s="87" t="s">
        <v>2</v>
      </c>
      <c r="G5" s="87" t="s">
        <v>2</v>
      </c>
      <c r="H5" s="87" t="s">
        <v>2</v>
      </c>
      <c r="I5" s="87" t="s">
        <v>2</v>
      </c>
      <c r="J5" s="87" t="s">
        <v>2</v>
      </c>
    </row>
    <row r="6" spans="1:10" ht="37.5" customHeight="1" thickBot="1">
      <c r="A6" s="177" t="s">
        <v>6</v>
      </c>
      <c r="B6" s="177"/>
      <c r="C6" s="108" t="s">
        <v>7</v>
      </c>
      <c r="D6" s="177" t="s">
        <v>8</v>
      </c>
      <c r="E6" s="177"/>
      <c r="F6" s="108" t="s">
        <v>9</v>
      </c>
      <c r="G6" s="108" t="s">
        <v>10</v>
      </c>
      <c r="H6" s="108" t="s">
        <v>11</v>
      </c>
      <c r="I6" s="108" t="s">
        <v>65</v>
      </c>
      <c r="J6" s="62" t="s">
        <v>12</v>
      </c>
    </row>
    <row r="7" spans="1:10" ht="22.5" customHeight="1" thickBot="1">
      <c r="A7" s="133" t="s">
        <v>4</v>
      </c>
      <c r="B7" s="134"/>
      <c r="C7" s="135"/>
      <c r="D7" s="89" t="s">
        <v>2</v>
      </c>
      <c r="E7" s="96"/>
      <c r="F7" s="89" t="s">
        <v>2</v>
      </c>
      <c r="G7" s="89" t="s">
        <v>2</v>
      </c>
      <c r="H7" s="89" t="s">
        <v>2</v>
      </c>
      <c r="I7" s="89" t="s">
        <v>2</v>
      </c>
      <c r="J7" s="89" t="s">
        <v>2</v>
      </c>
    </row>
    <row r="8" spans="1:10" s="1" customFormat="1" ht="15" customHeight="1" thickBot="1">
      <c r="A8" s="90">
        <v>22</v>
      </c>
      <c r="B8" s="49" t="s">
        <v>34</v>
      </c>
      <c r="C8" s="72">
        <v>1387650</v>
      </c>
      <c r="D8" s="91">
        <v>735650</v>
      </c>
      <c r="E8" s="11">
        <v>652000</v>
      </c>
      <c r="F8" s="12">
        <v>0</v>
      </c>
      <c r="G8" s="12">
        <v>0</v>
      </c>
      <c r="H8" s="7">
        <v>0</v>
      </c>
      <c r="I8" s="7">
        <v>0</v>
      </c>
      <c r="J8" s="7">
        <v>0</v>
      </c>
    </row>
    <row r="9" spans="1:10" s="1" customFormat="1" ht="15" customHeight="1" thickBot="1">
      <c r="A9" s="90">
        <v>23</v>
      </c>
      <c r="B9" s="49" t="s">
        <v>73</v>
      </c>
      <c r="C9" s="72">
        <v>8767000</v>
      </c>
      <c r="D9" s="91">
        <v>8767000</v>
      </c>
      <c r="E9" s="11">
        <v>8767000</v>
      </c>
      <c r="F9" s="11">
        <v>8767000</v>
      </c>
      <c r="G9" s="11">
        <v>8767000</v>
      </c>
      <c r="H9" s="7">
        <v>0</v>
      </c>
      <c r="I9" s="7">
        <v>0</v>
      </c>
      <c r="J9" s="7">
        <v>0</v>
      </c>
    </row>
    <row r="10" spans="1:10" ht="24" customHeight="1" thickBot="1">
      <c r="A10" s="64">
        <v>24</v>
      </c>
      <c r="B10" s="65" t="s">
        <v>61</v>
      </c>
      <c r="C10" s="109">
        <v>0.15828100000000001</v>
      </c>
      <c r="D10" s="109">
        <v>8.3910999999999999E-2</v>
      </c>
      <c r="E10" s="173">
        <v>7.4370000000000006E-2</v>
      </c>
      <c r="F10" s="173"/>
      <c r="G10" s="66">
        <v>0</v>
      </c>
      <c r="H10" s="109">
        <v>0</v>
      </c>
      <c r="I10" s="109">
        <v>0</v>
      </c>
      <c r="J10" s="109">
        <v>0</v>
      </c>
    </row>
    <row r="11" spans="1:10" s="1" customFormat="1" ht="15" customHeight="1" thickBot="1">
      <c r="A11" s="90">
        <v>25</v>
      </c>
      <c r="B11" s="49" t="s">
        <v>59</v>
      </c>
      <c r="C11" s="72">
        <v>4465000</v>
      </c>
      <c r="D11" s="91">
        <v>2960000</v>
      </c>
      <c r="E11" s="11"/>
      <c r="F11" s="11">
        <v>1505000</v>
      </c>
      <c r="G11" s="11">
        <v>0</v>
      </c>
      <c r="H11" s="7">
        <v>0</v>
      </c>
      <c r="I11" s="7">
        <v>0</v>
      </c>
      <c r="J11" s="7">
        <v>0</v>
      </c>
    </row>
    <row r="12" spans="1:10" s="1" customFormat="1" ht="15" customHeight="1" thickBot="1">
      <c r="A12" s="90">
        <v>26</v>
      </c>
      <c r="B12" s="49" t="s">
        <v>80</v>
      </c>
      <c r="C12" s="72">
        <v>28255000</v>
      </c>
      <c r="D12" s="91">
        <v>28255000</v>
      </c>
      <c r="E12" s="11"/>
      <c r="F12" s="11">
        <v>28255000</v>
      </c>
      <c r="G12" s="11">
        <v>28255000</v>
      </c>
      <c r="H12" s="7">
        <v>28255000</v>
      </c>
      <c r="I12" s="7">
        <v>0</v>
      </c>
      <c r="J12" s="7">
        <v>0</v>
      </c>
    </row>
    <row r="13" spans="1:10" ht="24" customHeight="1" thickBot="1">
      <c r="A13" s="64">
        <v>27</v>
      </c>
      <c r="B13" s="65" t="s">
        <v>83</v>
      </c>
      <c r="C13" s="106">
        <v>0.31605</v>
      </c>
      <c r="D13" s="106">
        <v>0.20952000000000001</v>
      </c>
      <c r="E13" s="174">
        <v>0.10653</v>
      </c>
      <c r="F13" s="174"/>
      <c r="G13" s="67">
        <v>0</v>
      </c>
      <c r="H13" s="106">
        <v>0</v>
      </c>
      <c r="I13" s="106">
        <v>0</v>
      </c>
      <c r="J13" s="106">
        <v>0</v>
      </c>
    </row>
    <row r="14" spans="1:10" s="1" customFormat="1" ht="33" customHeight="1" thickBot="1">
      <c r="A14" s="90">
        <v>28</v>
      </c>
      <c r="B14" s="49" t="s">
        <v>76</v>
      </c>
      <c r="C14" s="72">
        <v>898900</v>
      </c>
      <c r="D14" s="91">
        <v>679500</v>
      </c>
      <c r="E14" s="11"/>
      <c r="F14" s="11">
        <v>219400</v>
      </c>
      <c r="G14" s="11">
        <v>0</v>
      </c>
      <c r="H14" s="7">
        <v>0</v>
      </c>
      <c r="I14" s="7">
        <v>0</v>
      </c>
      <c r="J14" s="7">
        <v>0</v>
      </c>
    </row>
    <row r="15" spans="1:10" s="1" customFormat="1" ht="33" customHeight="1" thickBot="1">
      <c r="A15" s="90">
        <v>29</v>
      </c>
      <c r="B15" s="49" t="s">
        <v>77</v>
      </c>
      <c r="C15" s="72">
        <v>6943000</v>
      </c>
      <c r="D15" s="91">
        <v>6943000</v>
      </c>
      <c r="E15" s="11"/>
      <c r="F15" s="11">
        <v>6943000</v>
      </c>
      <c r="G15" s="11">
        <v>6943000</v>
      </c>
      <c r="H15" s="7">
        <v>6943000</v>
      </c>
      <c r="I15" s="7">
        <v>0</v>
      </c>
      <c r="J15" s="7">
        <v>0</v>
      </c>
    </row>
    <row r="16" spans="1:10" ht="24" customHeight="1" thickBot="1">
      <c r="A16" s="64">
        <v>30</v>
      </c>
      <c r="B16" s="65" t="s">
        <v>71</v>
      </c>
      <c r="C16" s="106">
        <v>0.129468</v>
      </c>
      <c r="D16" s="106">
        <v>9.7867999999999997E-2</v>
      </c>
      <c r="E16" s="174">
        <v>3.1600000000000003E-2</v>
      </c>
      <c r="F16" s="174"/>
      <c r="G16" s="67">
        <v>0</v>
      </c>
      <c r="H16" s="106">
        <v>0</v>
      </c>
      <c r="I16" s="106">
        <v>0</v>
      </c>
      <c r="J16" s="106">
        <v>0</v>
      </c>
    </row>
    <row r="17" spans="1:10" ht="24" customHeight="1" thickBot="1">
      <c r="A17" s="64">
        <v>31</v>
      </c>
      <c r="B17" s="65" t="s">
        <v>84</v>
      </c>
      <c r="C17" s="106">
        <v>0.60379899999999997</v>
      </c>
      <c r="D17" s="106">
        <v>0.39129900000000001</v>
      </c>
      <c r="E17" s="174">
        <v>0.21249999999999999</v>
      </c>
      <c r="F17" s="174"/>
      <c r="G17" s="67">
        <v>0</v>
      </c>
      <c r="H17" s="106">
        <v>0</v>
      </c>
      <c r="I17" s="106">
        <v>0</v>
      </c>
      <c r="J17" s="106">
        <v>0</v>
      </c>
    </row>
    <row r="18" spans="1:10" ht="24" customHeight="1" thickBot="1">
      <c r="A18" s="68">
        <v>32</v>
      </c>
      <c r="B18" s="69" t="s">
        <v>62</v>
      </c>
      <c r="C18" s="107">
        <v>4</v>
      </c>
      <c r="D18" s="107">
        <v>4</v>
      </c>
      <c r="E18" s="175">
        <v>4</v>
      </c>
      <c r="F18" s="175"/>
      <c r="G18" s="107">
        <v>4</v>
      </c>
      <c r="H18" s="107">
        <v>4</v>
      </c>
      <c r="I18" s="107">
        <v>2</v>
      </c>
      <c r="J18" s="107">
        <v>4</v>
      </c>
    </row>
    <row r="19" spans="1:10" ht="35.25" customHeight="1" thickBot="1">
      <c r="A19" s="63">
        <v>33</v>
      </c>
      <c r="B19" s="60" t="s">
        <v>85</v>
      </c>
      <c r="C19" s="61">
        <v>0.15095</v>
      </c>
      <c r="D19" s="61">
        <v>9.7824999999999995E-2</v>
      </c>
      <c r="E19" s="61"/>
      <c r="F19" s="61">
        <v>5.3124999999999999E-2</v>
      </c>
      <c r="G19" s="61">
        <v>0</v>
      </c>
      <c r="H19" s="61">
        <v>0</v>
      </c>
      <c r="I19" s="61">
        <v>0</v>
      </c>
      <c r="J19" s="61">
        <v>0</v>
      </c>
    </row>
    <row r="22" spans="1:10">
      <c r="B22" s="42" t="s">
        <v>72</v>
      </c>
      <c r="C22" s="42"/>
      <c r="D22" s="42"/>
      <c r="E22" s="42"/>
      <c r="F22" s="42"/>
      <c r="G22" s="42"/>
    </row>
    <row r="23" spans="1:10">
      <c r="B23" s="42" t="s">
        <v>86</v>
      </c>
    </row>
    <row r="26" spans="1:10">
      <c r="B26" s="5"/>
      <c r="J26" s="5"/>
    </row>
  </sheetData>
  <mergeCells count="11">
    <mergeCell ref="A7:C7"/>
    <mergeCell ref="A4:B4"/>
    <mergeCell ref="I4:J4"/>
    <mergeCell ref="A5:B5"/>
    <mergeCell ref="A6:B6"/>
    <mergeCell ref="D6:E6"/>
    <mergeCell ref="E10:F10"/>
    <mergeCell ref="E13:F13"/>
    <mergeCell ref="E16:F16"/>
    <mergeCell ref="E17:F17"/>
    <mergeCell ref="E18:F18"/>
  </mergeCells>
  <pageMargins left="0.7" right="0.7" top="0.75" bottom="0.75" header="0.3" footer="0.3"/>
  <pageSetup scale="68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2</vt:lpstr>
      <vt:lpstr>Sch 2 cont'd</vt:lpstr>
      <vt:lpstr>Sch 2 con't</vt:lpstr>
      <vt:lpstr>'Sch 2'!Print_Area</vt:lpstr>
      <vt:lpstr>'Sch 2 con''t'!Print_Area</vt:lpstr>
      <vt:lpstr>'Sch 2 cont''d'!Print_Area</vt:lpstr>
    </vt:vector>
  </TitlesOfParts>
  <Company>OCFO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2013-03-12T20:13:30Z</cp:lastPrinted>
  <dcterms:created xsi:type="dcterms:W3CDTF">2012-04-18T19:15:36Z</dcterms:created>
  <dcterms:modified xsi:type="dcterms:W3CDTF">2013-04-08T12:04:24Z</dcterms:modified>
</cp:coreProperties>
</file>